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ВРЕМЕННО\Food\"/>
    </mc:Choice>
  </mc:AlternateContent>
  <xr:revisionPtr revIDLastSave="0" documentId="13_ncr:1_{13BD3706-FD98-4458-ACC2-CA25F63834C5}" xr6:coauthVersionLast="47" xr6:coauthVersionMax="47" xr10:uidLastSave="{00000000-0000-0000-0000-000000000000}"/>
  <bookViews>
    <workbookView xWindow="345" yWindow="210" windowWidth="17355" windowHeight="146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57" i="1" l="1"/>
  <c r="L24" i="1"/>
  <c r="L195" i="1"/>
  <c r="L119" i="1"/>
  <c r="J62" i="1"/>
  <c r="L62" i="1"/>
  <c r="L176" i="1"/>
  <c r="G195" i="1"/>
  <c r="L138" i="1"/>
  <c r="L100" i="1"/>
  <c r="L81" i="1"/>
  <c r="L43" i="1"/>
  <c r="I195" i="1"/>
  <c r="G176" i="1"/>
  <c r="I176" i="1"/>
  <c r="J176" i="1"/>
  <c r="G157" i="1"/>
  <c r="H157" i="1"/>
  <c r="H195" i="1"/>
  <c r="H176" i="1"/>
  <c r="J195" i="1"/>
  <c r="G81" i="1"/>
  <c r="G138" i="1"/>
  <c r="I157" i="1"/>
  <c r="J157" i="1"/>
  <c r="H138" i="1"/>
  <c r="I138" i="1"/>
  <c r="J138" i="1"/>
  <c r="G119" i="1"/>
  <c r="I119" i="1"/>
  <c r="H119" i="1"/>
  <c r="J119" i="1"/>
  <c r="G100" i="1"/>
  <c r="H100" i="1"/>
  <c r="I100" i="1"/>
  <c r="J100" i="1"/>
  <c r="F100" i="1"/>
  <c r="I81" i="1"/>
  <c r="H81" i="1"/>
  <c r="F81" i="1"/>
  <c r="J81" i="1"/>
  <c r="I62" i="1"/>
  <c r="H62" i="1"/>
  <c r="G62" i="1"/>
  <c r="F62" i="1"/>
  <c r="I43" i="1"/>
  <c r="H43" i="1"/>
  <c r="G43" i="1"/>
  <c r="J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I196" i="1"/>
  <c r="J196" i="1"/>
  <c r="F196" i="1"/>
</calcChain>
</file>

<file path=xl/sharedStrings.xml><?xml version="1.0" encoding="utf-8"?>
<sst xmlns="http://schemas.openxmlformats.org/spreadsheetml/2006/main" count="376" uniqueCount="113">
  <si>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</si>
  <si>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</si>
  <si>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</si>
  <si>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</si>
  <si>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</si>
  <si>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</si>
  <si>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</si>
  <si>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</si>
  <si>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</si>
  <si>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</si>
  <si>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</si>
  <si>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</si>
  <si>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</si>
  <si>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</si>
  <si>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</si>
  <si>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</si>
  <si>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</si>
  <si>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</si>
  <si>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</si>
  <si>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</si>
  <si>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</si>
  <si>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</si>
  <si>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</si>
  <si>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</si>
  <si>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</si>
  <si>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</si>
  <si>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</si>
  <si>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</si>
  <si>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</si>
  <si>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</si>
  <si>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</si>
  <si>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</si>
  <si>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</si>
  <si>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</si>
  <si>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</si>
  <si>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</si>
  <si>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</si>
  <si>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</si>
  <si>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ООШ п.Пензено</t>
  </si>
  <si>
    <t>Минаев А.Н.</t>
  </si>
  <si>
    <t>ПР</t>
  </si>
  <si>
    <t>Плов из птицы</t>
  </si>
  <si>
    <t>Печенье</t>
  </si>
  <si>
    <t>Птица тушеная в томатном соусе</t>
  </si>
  <si>
    <t xml:space="preserve">Каша гречневая рассыпчатая </t>
  </si>
  <si>
    <t>290/АКТ</t>
  </si>
  <si>
    <t>302/171</t>
  </si>
  <si>
    <t>Чай с сахаром</t>
  </si>
  <si>
    <t>Винегрет овощной</t>
  </si>
  <si>
    <t>116/АКТ</t>
  </si>
  <si>
    <t>268/АКТ</t>
  </si>
  <si>
    <t>Макаронные изделия отварные с м/р</t>
  </si>
  <si>
    <t>202/309</t>
  </si>
  <si>
    <t>Компот из свежих яблок</t>
  </si>
  <si>
    <t>Рис отварной с м/сливочным</t>
  </si>
  <si>
    <t>Салат Степной</t>
  </si>
  <si>
    <t>Суп картофельный с вермешелью и зеленью</t>
  </si>
  <si>
    <t>Акт</t>
  </si>
  <si>
    <t>Компот из кураги</t>
  </si>
  <si>
    <t>Яблоко</t>
  </si>
  <si>
    <t>243/759</t>
  </si>
  <si>
    <t>Кисель</t>
  </si>
  <si>
    <t>Солянка по домашнему</t>
  </si>
  <si>
    <t>Птица тушеная в сметанном соусе</t>
  </si>
  <si>
    <t>Вафли</t>
  </si>
  <si>
    <t>Салат из белокачанной капусты с яблоками</t>
  </si>
  <si>
    <t>268/759</t>
  </si>
  <si>
    <t>Пюре из бобовых с м/растит.</t>
  </si>
  <si>
    <t>Бутерброд с повидлом</t>
  </si>
  <si>
    <t>Хлеб пшеничный</t>
  </si>
  <si>
    <t>Бутерброд с сыром</t>
  </si>
  <si>
    <t>Хлеб ржано пшеничный</t>
  </si>
  <si>
    <t>388/625</t>
  </si>
  <si>
    <t>Борщ из свежей капусты с картофелем, сметаной и зеленью</t>
  </si>
  <si>
    <t>Щи из св.капусты с картофелем, сметаной и зеленью</t>
  </si>
  <si>
    <t>Компот из смеси сухофруктов</t>
  </si>
  <si>
    <t>Икра свекольная</t>
  </si>
  <si>
    <t>Рассольник Ленинградский со сметаной зеленью</t>
  </si>
  <si>
    <t>Тефтели тушеные в соусе</t>
  </si>
  <si>
    <t>Рагу овощное из птицы</t>
  </si>
  <si>
    <t>Суп картофельный с клецками и зеленью</t>
  </si>
  <si>
    <t>108/109</t>
  </si>
  <si>
    <t>297/759</t>
  </si>
  <si>
    <t>Каша вязкая молочная из риса и пшена</t>
  </si>
  <si>
    <t>Котлеты из мяса с соусом</t>
  </si>
  <si>
    <t>Суп-лапша домашняя с цыпленком, зеленью</t>
  </si>
  <si>
    <t>Жаркое из птицы</t>
  </si>
  <si>
    <t>Биточки из мяса с соусом</t>
  </si>
  <si>
    <t>и.о. директора</t>
  </si>
  <si>
    <t>Салат из моркови (припущ.) и кураги</t>
  </si>
  <si>
    <t>булочное</t>
  </si>
  <si>
    <t>Каша гречневая рассыпчатая</t>
  </si>
  <si>
    <t>Какао с молоком</t>
  </si>
  <si>
    <t>Икра кабачковая</t>
  </si>
  <si>
    <t>Уха рыбацкая</t>
  </si>
  <si>
    <t xml:space="preserve">Напиток из плодов шиповника </t>
  </si>
  <si>
    <t>Пюре картофельное с м/сливоч</t>
  </si>
  <si>
    <t>Котлеты "Московские"</t>
  </si>
  <si>
    <t>883/Акт</t>
  </si>
  <si>
    <t>Суп из овощей с птицей,сметаной и зеленью</t>
  </si>
  <si>
    <t>Салат из белокочанной капусты с морковью</t>
  </si>
  <si>
    <t>Каша вязкая молочная пшенная</t>
  </si>
  <si>
    <t>Сосиски отварные с томатным соусом</t>
  </si>
  <si>
    <t>Напиток из плодов шиповника</t>
  </si>
  <si>
    <t>Рыба запеченая под молочным соусом</t>
  </si>
  <si>
    <t>Сок фруктовый в ассортименте</t>
  </si>
  <si>
    <t>Каша молочная геркулесовая с маслом сливочным</t>
  </si>
  <si>
    <t>Бигус с сосиской</t>
  </si>
  <si>
    <t>Салат из белокачанной капусты с зеленью</t>
  </si>
  <si>
    <t>Фрикадельки из птицы с томатным соусом</t>
  </si>
  <si>
    <t>Томатный суп харчо с куруцей и зеленью</t>
  </si>
  <si>
    <t>Шницель из мяса с соусом</t>
  </si>
  <si>
    <t>12-17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</si>
</sst>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38</v>
      </c>
      <c r="D1" s="52"/>
      <c r="E1" s="52"/>
      <c r="F1" s="12" t="s">
        <v>15</v>
      </c>
      <c r="G1" s="2" t="s">
        <v>16</v>
      </c>
      <c r="H1" s="53" t="s">
        <v>88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112</v>
      </c>
      <c r="G3" s="2" t="s">
        <v>18</v>
      </c>
      <c r="H3" s="48">
        <v>16</v>
      </c>
      <c r="I3" s="48">
        <v>2</v>
      </c>
      <c r="J3" s="49">
        <v>2026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101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283</v>
      </c>
      <c r="K6" s="41">
        <v>173</v>
      </c>
      <c r="L6" s="40">
        <v>82.06</v>
      </c>
    </row>
    <row r="7" spans="1:12" ht="15" x14ac:dyDescent="0.25">
      <c r="A7" s="23"/>
      <c r="B7" s="15"/>
      <c r="C7" s="11"/>
      <c r="D7" s="6" t="s">
        <v>25</v>
      </c>
      <c r="E7" s="42" t="s">
        <v>70</v>
      </c>
      <c r="F7" s="43">
        <v>60</v>
      </c>
      <c r="G7" s="43">
        <v>3.65</v>
      </c>
      <c r="H7" s="43">
        <v>6.22</v>
      </c>
      <c r="I7" s="43">
        <v>9.69</v>
      </c>
      <c r="J7" s="43">
        <v>101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21</v>
      </c>
      <c r="E8" s="42" t="s">
        <v>92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69</v>
      </c>
      <c r="F9" s="43">
        <v>40</v>
      </c>
      <c r="G9" s="43">
        <v>3.24</v>
      </c>
      <c r="H9" s="43">
        <v>0.4</v>
      </c>
      <c r="I9" s="43">
        <v>19.52</v>
      </c>
      <c r="J9" s="43">
        <v>118</v>
      </c>
      <c r="K9" s="44" t="s">
        <v>40</v>
      </c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19.729999999999997</v>
      </c>
      <c r="I13" s="19">
        <f t="shared" si="0"/>
        <v>83.749999999999986</v>
      </c>
      <c r="J13" s="19">
        <f t="shared" si="0"/>
        <v>587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93</v>
      </c>
      <c r="F14" s="43">
        <v>60</v>
      </c>
      <c r="G14" s="43">
        <v>1.64</v>
      </c>
      <c r="H14" s="43">
        <v>7.1</v>
      </c>
      <c r="I14" s="43">
        <v>8.73</v>
      </c>
      <c r="J14" s="43">
        <v>80</v>
      </c>
      <c r="K14" s="44" t="s">
        <v>40</v>
      </c>
      <c r="L14" s="43">
        <v>114.91</v>
      </c>
    </row>
    <row r="15" spans="1:12" ht="15" x14ac:dyDescent="0.25">
      <c r="A15" s="23"/>
      <c r="B15" s="15"/>
      <c r="C15" s="11"/>
      <c r="D15" s="7" t="s">
        <v>26</v>
      </c>
      <c r="E15" s="42" t="s">
        <v>94</v>
      </c>
      <c r="F15" s="43">
        <v>216</v>
      </c>
      <c r="G15" s="43">
        <v>3.58</v>
      </c>
      <c r="H15" s="43">
        <v>7.53</v>
      </c>
      <c r="I15" s="43">
        <v>14.49</v>
      </c>
      <c r="J15" s="43">
        <v>191</v>
      </c>
      <c r="K15" s="44" t="s">
        <v>72</v>
      </c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41</v>
      </c>
      <c r="F16" s="43">
        <v>200</v>
      </c>
      <c r="G16" s="43">
        <v>15.09</v>
      </c>
      <c r="H16" s="43">
        <v>11.61</v>
      </c>
      <c r="I16" s="43">
        <v>34.72</v>
      </c>
      <c r="J16" s="43">
        <v>271</v>
      </c>
      <c r="K16" s="44">
        <v>291</v>
      </c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75</v>
      </c>
      <c r="F18" s="43">
        <v>200</v>
      </c>
      <c r="G18" s="43">
        <v>0.66</v>
      </c>
      <c r="H18" s="43">
        <v>0.09</v>
      </c>
      <c r="I18" s="43">
        <v>32.01</v>
      </c>
      <c r="J18" s="43">
        <v>133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30</v>
      </c>
      <c r="E19" s="42" t="s">
        <v>69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</v>
      </c>
      <c r="K19" s="44" t="s">
        <v>40</v>
      </c>
      <c r="L19" s="43"/>
    </row>
    <row r="20" spans="1:12" ht="15" x14ac:dyDescent="0.25">
      <c r="A20" s="23"/>
      <c r="B20" s="15"/>
      <c r="C20" s="11"/>
      <c r="D20" s="7" t="s">
        <v>31</v>
      </c>
      <c r="E20" s="42" t="s">
        <v>71</v>
      </c>
      <c r="F20" s="43">
        <v>30</v>
      </c>
      <c r="G20" s="43">
        <v>2.4</v>
      </c>
      <c r="H20" s="43">
        <v>1.02</v>
      </c>
      <c r="I20" s="43">
        <v>12.66</v>
      </c>
      <c r="J20" s="43">
        <v>67</v>
      </c>
      <c r="K20" s="44" t="s">
        <v>40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27.65</v>
      </c>
      <c r="I23" s="19">
        <f t="shared" si="2"/>
        <v>117.24999999999999</v>
      </c>
      <c r="J23" s="19">
        <f t="shared" si="2"/>
        <v>823</v>
      </c>
      <c r="K23" s="25"/>
      <c r="L23" s="19">
        <f t="shared" ref="L23" si="3">SUM(L14:L22)</f>
        <v>114.91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47.379999999999995</v>
      </c>
      <c r="I24" s="32">
        <f t="shared" si="4"/>
        <v>200.99999999999997</v>
      </c>
      <c r="J24" s="32">
        <f t="shared" si="4"/>
        <v>1410</v>
      </c>
      <c r="K24" s="32"/>
      <c r="L24" s="32">
        <f t="shared" ref="L24" si="5">L13+L23</f>
        <v>196.97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91</v>
      </c>
      <c r="F25" s="40">
        <v>150</v>
      </c>
      <c r="G25" s="40">
        <v>5.01</v>
      </c>
      <c r="H25" s="40">
        <v>6.09</v>
      </c>
      <c r="I25" s="40">
        <v>24.56</v>
      </c>
      <c r="J25" s="40">
        <v>111</v>
      </c>
      <c r="K25" s="41" t="s">
        <v>46</v>
      </c>
      <c r="L25" s="40">
        <v>82.06</v>
      </c>
    </row>
    <row r="26" spans="1:12" ht="15" x14ac:dyDescent="0.25">
      <c r="A26" s="14"/>
      <c r="B26" s="15"/>
      <c r="C26" s="11"/>
      <c r="D26" s="6" t="s">
        <v>20</v>
      </c>
      <c r="E26" s="42" t="s">
        <v>43</v>
      </c>
      <c r="F26" s="43">
        <v>100</v>
      </c>
      <c r="G26" s="43">
        <v>6.83</v>
      </c>
      <c r="H26" s="43">
        <v>6.75</v>
      </c>
      <c r="I26" s="43">
        <v>4.55</v>
      </c>
      <c r="J26" s="43">
        <v>101</v>
      </c>
      <c r="K26" s="44" t="s">
        <v>45</v>
      </c>
      <c r="L26" s="43"/>
    </row>
    <row r="27" spans="1:12" ht="15" x14ac:dyDescent="0.25">
      <c r="A27" s="14"/>
      <c r="B27" s="15"/>
      <c r="C27" s="11"/>
      <c r="D27" s="7" t="s">
        <v>21</v>
      </c>
      <c r="E27" s="42" t="s">
        <v>47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69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</v>
      </c>
      <c r="K28" s="44" t="s">
        <v>40</v>
      </c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90</v>
      </c>
      <c r="E30" s="42" t="s">
        <v>42</v>
      </c>
      <c r="F30" s="43">
        <v>60</v>
      </c>
      <c r="G30" s="43">
        <v>1.72</v>
      </c>
      <c r="H30" s="43">
        <v>5.36</v>
      </c>
      <c r="I30" s="43">
        <v>20.69</v>
      </c>
      <c r="J30" s="43">
        <v>189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588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48</v>
      </c>
      <c r="F33" s="43">
        <v>60</v>
      </c>
      <c r="G33" s="43">
        <v>0.84</v>
      </c>
      <c r="H33" s="43">
        <v>6.09</v>
      </c>
      <c r="I33" s="43">
        <v>4.37</v>
      </c>
      <c r="J33" s="43">
        <v>75</v>
      </c>
      <c r="K33" s="44"/>
      <c r="L33" s="43">
        <v>114.91</v>
      </c>
    </row>
    <row r="34" spans="1:12" ht="15" x14ac:dyDescent="0.25">
      <c r="A34" s="14"/>
      <c r="B34" s="15"/>
      <c r="C34" s="11"/>
      <c r="D34" s="7" t="s">
        <v>26</v>
      </c>
      <c r="E34" s="42" t="s">
        <v>110</v>
      </c>
      <c r="F34" s="43">
        <v>216</v>
      </c>
      <c r="G34" s="43">
        <v>5.87</v>
      </c>
      <c r="H34" s="43">
        <v>8.69</v>
      </c>
      <c r="I34" s="43">
        <v>16.93</v>
      </c>
      <c r="J34" s="43">
        <v>143</v>
      </c>
      <c r="K34" s="44" t="s">
        <v>49</v>
      </c>
      <c r="L34" s="43"/>
    </row>
    <row r="35" spans="1:12" ht="15" x14ac:dyDescent="0.25">
      <c r="A35" s="14"/>
      <c r="B35" s="15"/>
      <c r="C35" s="11"/>
      <c r="D35" s="7" t="s">
        <v>27</v>
      </c>
      <c r="E35" s="42" t="s">
        <v>51</v>
      </c>
      <c r="F35" s="43">
        <v>150</v>
      </c>
      <c r="G35" s="43">
        <v>4.5199999999999996</v>
      </c>
      <c r="H35" s="43">
        <v>4.5199999999999996</v>
      </c>
      <c r="I35" s="43">
        <v>17.350000000000001</v>
      </c>
      <c r="J35" s="43">
        <v>168</v>
      </c>
      <c r="K35" s="44" t="s">
        <v>52</v>
      </c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 t="s">
        <v>53</v>
      </c>
      <c r="F37" s="43">
        <v>200</v>
      </c>
      <c r="G37" s="43">
        <v>0.16</v>
      </c>
      <c r="H37" s="43">
        <v>0.16</v>
      </c>
      <c r="I37" s="43">
        <v>27.88</v>
      </c>
      <c r="J37" s="43">
        <v>115</v>
      </c>
      <c r="K37" s="44">
        <v>342</v>
      </c>
      <c r="L37" s="43"/>
    </row>
    <row r="38" spans="1:12" ht="15" x14ac:dyDescent="0.25">
      <c r="A38" s="14"/>
      <c r="B38" s="15"/>
      <c r="C38" s="11"/>
      <c r="D38" s="7" t="s">
        <v>30</v>
      </c>
      <c r="E38" s="42" t="s">
        <v>69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</v>
      </c>
      <c r="K38" s="44" t="s">
        <v>40</v>
      </c>
      <c r="L38" s="43"/>
    </row>
    <row r="39" spans="1:12" ht="15" x14ac:dyDescent="0.25">
      <c r="A39" s="14"/>
      <c r="B39" s="15"/>
      <c r="C39" s="11"/>
      <c r="D39" s="7" t="s">
        <v>31</v>
      </c>
      <c r="E39" s="42" t="s">
        <v>71</v>
      </c>
      <c r="F39" s="43">
        <v>30</v>
      </c>
      <c r="G39" s="43">
        <v>2.4</v>
      </c>
      <c r="H39" s="43">
        <v>1.02</v>
      </c>
      <c r="I39" s="43">
        <v>12.66</v>
      </c>
      <c r="J39" s="43">
        <v>67</v>
      </c>
      <c r="K39" s="44" t="s">
        <v>40</v>
      </c>
      <c r="L39" s="43"/>
    </row>
    <row r="40" spans="1:12" ht="15" x14ac:dyDescent="0.25">
      <c r="A40" s="14"/>
      <c r="B40" s="15"/>
      <c r="C40" s="11"/>
      <c r="D40" s="6" t="s">
        <v>27</v>
      </c>
      <c r="E40" s="42" t="s">
        <v>87</v>
      </c>
      <c r="F40" s="43">
        <v>100</v>
      </c>
      <c r="G40" s="43">
        <v>9.66</v>
      </c>
      <c r="H40" s="43">
        <v>5.28</v>
      </c>
      <c r="I40" s="43">
        <v>10.1</v>
      </c>
      <c r="J40" s="43">
        <v>165</v>
      </c>
      <c r="K40" s="44" t="s">
        <v>50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786</v>
      </c>
      <c r="G42" s="19">
        <f t="shared" ref="G42" si="10">SUM(G33:G41)</f>
        <v>25.88</v>
      </c>
      <c r="H42" s="19">
        <f t="shared" ref="H42" si="11">SUM(H33:H41)</f>
        <v>26.06</v>
      </c>
      <c r="I42" s="19">
        <f t="shared" ref="I42" si="12">SUM(I33:I41)</f>
        <v>103.92999999999999</v>
      </c>
      <c r="J42" s="19">
        <f t="shared" ref="J42:L42" si="13">SUM(J33:J41)</f>
        <v>814</v>
      </c>
      <c r="K42" s="25"/>
      <c r="L42" s="19">
        <f t="shared" si="13"/>
        <v>114.91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1326</v>
      </c>
      <c r="G43" s="32">
        <f t="shared" ref="G43" si="14">G32+G42</f>
        <v>45.129999999999995</v>
      </c>
      <c r="H43" s="32">
        <f t="shared" ref="H43" si="15">H32+H42</f>
        <v>45.81</v>
      </c>
      <c r="I43" s="32">
        <f t="shared" ref="I43" si="16">I32+I42</f>
        <v>176.6</v>
      </c>
      <c r="J43" s="32">
        <f t="shared" ref="J43:L43" si="17">J32+J42</f>
        <v>1402</v>
      </c>
      <c r="K43" s="32"/>
      <c r="L43" s="32">
        <f t="shared" si="17"/>
        <v>196.97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54</v>
      </c>
      <c r="F44" s="40">
        <v>150</v>
      </c>
      <c r="G44" s="40">
        <v>5.53</v>
      </c>
      <c r="H44" s="40">
        <v>4.32</v>
      </c>
      <c r="I44" s="40">
        <v>34.659999999999997</v>
      </c>
      <c r="J44" s="40">
        <v>210</v>
      </c>
      <c r="K44" s="41">
        <v>304</v>
      </c>
      <c r="L44" s="40">
        <v>82.06</v>
      </c>
    </row>
    <row r="45" spans="1:12" ht="15" x14ac:dyDescent="0.25">
      <c r="A45" s="23"/>
      <c r="B45" s="15"/>
      <c r="C45" s="11"/>
      <c r="D45" s="6" t="s">
        <v>20</v>
      </c>
      <c r="E45" s="42" t="s">
        <v>102</v>
      </c>
      <c r="F45" s="43">
        <v>100</v>
      </c>
      <c r="G45" s="43">
        <v>6.36</v>
      </c>
      <c r="H45" s="43">
        <v>8.52</v>
      </c>
      <c r="I45" s="43">
        <v>3.89</v>
      </c>
      <c r="J45" s="43">
        <v>149</v>
      </c>
      <c r="K45" s="44" t="s">
        <v>60</v>
      </c>
      <c r="L45" s="43"/>
    </row>
    <row r="46" spans="1:12" ht="15" x14ac:dyDescent="0.25">
      <c r="A46" s="23"/>
      <c r="B46" s="15"/>
      <c r="C46" s="11"/>
      <c r="D46" s="7" t="s">
        <v>21</v>
      </c>
      <c r="E46" s="42" t="s">
        <v>103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</v>
      </c>
      <c r="K46" s="44">
        <v>388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69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</v>
      </c>
      <c r="K47" s="44" t="s">
        <v>40</v>
      </c>
      <c r="L47" s="43"/>
    </row>
    <row r="48" spans="1:12" ht="15" x14ac:dyDescent="0.25">
      <c r="A48" s="23"/>
      <c r="B48" s="15"/>
      <c r="C48" s="11"/>
      <c r="D48" s="7" t="s">
        <v>23</v>
      </c>
      <c r="E48" s="42" t="s">
        <v>59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55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 t="s">
        <v>57</v>
      </c>
      <c r="L52" s="43">
        <v>114.91</v>
      </c>
    </row>
    <row r="53" spans="1:12" ht="15" x14ac:dyDescent="0.25">
      <c r="A53" s="23"/>
      <c r="B53" s="15"/>
      <c r="C53" s="11"/>
      <c r="D53" s="7" t="s">
        <v>26</v>
      </c>
      <c r="E53" s="42" t="s">
        <v>56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160</v>
      </c>
      <c r="K53" s="44">
        <v>103</v>
      </c>
      <c r="L53" s="43"/>
    </row>
    <row r="54" spans="1:12" ht="15" x14ac:dyDescent="0.25">
      <c r="A54" s="23"/>
      <c r="B54" s="15"/>
      <c r="C54" s="11"/>
      <c r="D54" s="7" t="s">
        <v>27</v>
      </c>
      <c r="E54" s="42" t="s">
        <v>104</v>
      </c>
      <c r="F54" s="43">
        <v>100</v>
      </c>
      <c r="G54" s="43">
        <v>9.75</v>
      </c>
      <c r="H54" s="43">
        <v>6.18</v>
      </c>
      <c r="I54" s="43">
        <v>9.67</v>
      </c>
      <c r="J54" s="43">
        <v>127</v>
      </c>
      <c r="K54" s="44">
        <v>233</v>
      </c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 t="s">
        <v>58</v>
      </c>
      <c r="F56" s="43">
        <v>200</v>
      </c>
      <c r="G56" s="43">
        <v>0.78</v>
      </c>
      <c r="H56" s="43">
        <v>0.05</v>
      </c>
      <c r="I56" s="43">
        <v>27.63</v>
      </c>
      <c r="J56" s="43">
        <v>115</v>
      </c>
      <c r="K56" s="44">
        <v>348</v>
      </c>
      <c r="L56" s="43"/>
    </row>
    <row r="57" spans="1:12" ht="15" x14ac:dyDescent="0.25">
      <c r="A57" s="23"/>
      <c r="B57" s="15"/>
      <c r="C57" s="11"/>
      <c r="D57" s="7" t="s">
        <v>30</v>
      </c>
      <c r="E57" s="42" t="s">
        <v>69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</v>
      </c>
      <c r="K57" s="44" t="s">
        <v>40</v>
      </c>
      <c r="L57" s="43"/>
    </row>
    <row r="58" spans="1:12" ht="15" x14ac:dyDescent="0.25">
      <c r="A58" s="23"/>
      <c r="B58" s="15"/>
      <c r="C58" s="11"/>
      <c r="D58" s="7" t="s">
        <v>31</v>
      </c>
      <c r="E58" s="42" t="s">
        <v>71</v>
      </c>
      <c r="F58" s="43">
        <v>30</v>
      </c>
      <c r="G58" s="43">
        <v>2.4</v>
      </c>
      <c r="H58" s="43">
        <v>1.02</v>
      </c>
      <c r="I58" s="43">
        <v>12.66</v>
      </c>
      <c r="J58" s="43">
        <v>67</v>
      </c>
      <c r="K58" s="44" t="s">
        <v>40</v>
      </c>
      <c r="L58" s="43"/>
    </row>
    <row r="59" spans="1:12" ht="15" x14ac:dyDescent="0.25">
      <c r="A59" s="23"/>
      <c r="B59" s="15"/>
      <c r="C59" s="11"/>
      <c r="D59" s="6" t="s">
        <v>27</v>
      </c>
      <c r="E59" s="42" t="s">
        <v>96</v>
      </c>
      <c r="F59" s="43">
        <v>150</v>
      </c>
      <c r="G59" s="43">
        <v>3.06</v>
      </c>
      <c r="H59" s="43">
        <v>7.19</v>
      </c>
      <c r="I59" s="43">
        <v>15.48</v>
      </c>
      <c r="J59" s="43">
        <v>137</v>
      </c>
      <c r="K59" s="44">
        <v>312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771</v>
      </c>
      <c r="G61" s="19">
        <f t="shared" ref="G61" si="22">SUM(G52:G60)</f>
        <v>24.089999999999996</v>
      </c>
      <c r="H61" s="19">
        <f t="shared" ref="H61" si="23">SUM(H52:H60)</f>
        <v>27.650000000000002</v>
      </c>
      <c r="I61" s="19">
        <f t="shared" ref="I61" si="24">SUM(I52:I60)</f>
        <v>100.66</v>
      </c>
      <c r="J61" s="19">
        <f t="shared" ref="J61:L61" si="25">SUM(J52:J60)</f>
        <v>747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1351</v>
      </c>
      <c r="G62" s="32">
        <f t="shared" ref="G62" si="26">G51+G61</f>
        <v>39.489999999999995</v>
      </c>
      <c r="H62" s="32">
        <f t="shared" ref="H62" si="27">H51+H61</f>
        <v>45.95</v>
      </c>
      <c r="I62" s="32">
        <f t="shared" ref="I62" si="28">I51+I61</f>
        <v>184.41</v>
      </c>
      <c r="J62" s="32">
        <f t="shared" ref="J62:L62" si="29">J51+J61</f>
        <v>1322</v>
      </c>
      <c r="K62" s="32"/>
      <c r="L62" s="32">
        <f t="shared" si="29"/>
        <v>196.97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51</v>
      </c>
      <c r="F63" s="40">
        <v>150</v>
      </c>
      <c r="G63" s="40">
        <v>5.52</v>
      </c>
      <c r="H63" s="40">
        <v>4.5199999999999996</v>
      </c>
      <c r="I63" s="40">
        <v>26.45</v>
      </c>
      <c r="J63" s="40">
        <v>168</v>
      </c>
      <c r="K63" s="41" t="s">
        <v>52</v>
      </c>
      <c r="L63" s="40">
        <v>82.06</v>
      </c>
    </row>
    <row r="64" spans="1:12" ht="15" x14ac:dyDescent="0.25">
      <c r="A64" s="23"/>
      <c r="B64" s="15"/>
      <c r="C64" s="11"/>
      <c r="D64" s="6" t="s">
        <v>20</v>
      </c>
      <c r="E64" s="42" t="s">
        <v>97</v>
      </c>
      <c r="F64" s="43">
        <v>100</v>
      </c>
      <c r="G64" s="43">
        <v>4.91</v>
      </c>
      <c r="H64" s="43">
        <v>5.24</v>
      </c>
      <c r="I64" s="43">
        <v>14.17</v>
      </c>
      <c r="J64" s="43">
        <v>114</v>
      </c>
      <c r="K64" s="44">
        <v>270</v>
      </c>
      <c r="L64" s="43"/>
    </row>
    <row r="65" spans="1:12" ht="15" x14ac:dyDescent="0.25">
      <c r="A65" s="23"/>
      <c r="B65" s="15"/>
      <c r="C65" s="11"/>
      <c r="D65" s="7" t="s">
        <v>21</v>
      </c>
      <c r="E65" s="42" t="s">
        <v>61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119</v>
      </c>
      <c r="K65" s="44" t="s">
        <v>98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69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</v>
      </c>
      <c r="K66" s="44" t="s">
        <v>40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25</v>
      </c>
      <c r="E68" s="42" t="s">
        <v>93</v>
      </c>
      <c r="F68" s="43">
        <v>60</v>
      </c>
      <c r="G68" s="43">
        <v>1.64</v>
      </c>
      <c r="H68" s="43">
        <v>7.1</v>
      </c>
      <c r="I68" s="43">
        <v>8.73</v>
      </c>
      <c r="J68" s="43">
        <v>80</v>
      </c>
      <c r="K68" s="44" t="s">
        <v>40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82.55</v>
      </c>
      <c r="J70" s="19">
        <f t="shared" ref="J70:L70" si="33">SUM(J63:J69)</f>
        <v>562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89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</v>
      </c>
      <c r="K71" s="44">
        <v>63</v>
      </c>
      <c r="L71" s="43">
        <v>114.91</v>
      </c>
    </row>
    <row r="72" spans="1:12" ht="15" x14ac:dyDescent="0.25">
      <c r="A72" s="23"/>
      <c r="B72" s="15"/>
      <c r="C72" s="11"/>
      <c r="D72" s="7" t="s">
        <v>26</v>
      </c>
      <c r="E72" s="42" t="s">
        <v>62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211</v>
      </c>
      <c r="K72" s="44">
        <v>355</v>
      </c>
      <c r="L72" s="43"/>
    </row>
    <row r="73" spans="1:12" ht="15" x14ac:dyDescent="0.25">
      <c r="A73" s="23"/>
      <c r="B73" s="15"/>
      <c r="C73" s="11"/>
      <c r="D73" s="7" t="s">
        <v>27</v>
      </c>
      <c r="E73" s="42" t="s">
        <v>63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</v>
      </c>
      <c r="K73" s="44" t="s">
        <v>45</v>
      </c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 t="s">
        <v>75</v>
      </c>
      <c r="F75" s="43">
        <v>200</v>
      </c>
      <c r="G75" s="43">
        <v>0.66</v>
      </c>
      <c r="H75" s="43">
        <v>0.09</v>
      </c>
      <c r="I75" s="43">
        <v>32.01</v>
      </c>
      <c r="J75" s="43">
        <v>133</v>
      </c>
      <c r="K75" s="44">
        <v>349</v>
      </c>
      <c r="L75" s="43"/>
    </row>
    <row r="76" spans="1:12" ht="15" x14ac:dyDescent="0.25">
      <c r="A76" s="23"/>
      <c r="B76" s="15"/>
      <c r="C76" s="11"/>
      <c r="D76" s="7" t="s">
        <v>30</v>
      </c>
      <c r="E76" s="42" t="s">
        <v>69</v>
      </c>
      <c r="F76" s="43">
        <v>30</v>
      </c>
      <c r="G76" s="43">
        <v>2.4300000000000002</v>
      </c>
      <c r="H76" s="43">
        <v>0.03</v>
      </c>
      <c r="I76" s="43">
        <v>14.64</v>
      </c>
      <c r="J76" s="43">
        <v>81</v>
      </c>
      <c r="K76" s="44" t="s">
        <v>40</v>
      </c>
      <c r="L76" s="43"/>
    </row>
    <row r="77" spans="1:12" ht="15" x14ac:dyDescent="0.25">
      <c r="A77" s="23"/>
      <c r="B77" s="15"/>
      <c r="C77" s="11"/>
      <c r="D77" s="7" t="s">
        <v>31</v>
      </c>
      <c r="E77" s="42" t="s">
        <v>71</v>
      </c>
      <c r="F77" s="43">
        <v>30</v>
      </c>
      <c r="G77" s="43">
        <v>2.4</v>
      </c>
      <c r="H77" s="43">
        <v>1.02</v>
      </c>
      <c r="I77" s="43">
        <v>12.66</v>
      </c>
      <c r="J77" s="43">
        <v>67</v>
      </c>
      <c r="K77" s="44" t="s">
        <v>40</v>
      </c>
      <c r="L77" s="43"/>
    </row>
    <row r="78" spans="1:12" ht="15" x14ac:dyDescent="0.25">
      <c r="A78" s="23"/>
      <c r="B78" s="15"/>
      <c r="C78" s="11"/>
      <c r="D78" s="6" t="s">
        <v>27</v>
      </c>
      <c r="E78" s="42" t="s">
        <v>91</v>
      </c>
      <c r="F78" s="43">
        <v>150</v>
      </c>
      <c r="G78" s="43">
        <v>5.01</v>
      </c>
      <c r="H78" s="43">
        <v>6.09</v>
      </c>
      <c r="I78" s="43">
        <v>24.56</v>
      </c>
      <c r="J78" s="43">
        <v>111</v>
      </c>
      <c r="K78" s="44" t="s">
        <v>46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796</v>
      </c>
      <c r="G80" s="19">
        <f t="shared" ref="G80" si="34">SUM(G71:G79)</f>
        <v>26.950000000000003</v>
      </c>
      <c r="H80" s="19">
        <f t="shared" ref="H80" si="35">SUM(H71:H79)</f>
        <v>26.96</v>
      </c>
      <c r="I80" s="19">
        <f t="shared" ref="I80" si="36">SUM(I71:I79)</f>
        <v>117.24999999999999</v>
      </c>
      <c r="J80" s="19">
        <f t="shared" ref="J80:L80" si="37">SUM(J71:J79)</f>
        <v>782</v>
      </c>
      <c r="K80" s="25"/>
      <c r="L80" s="19">
        <f t="shared" si="37"/>
        <v>114.91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1336</v>
      </c>
      <c r="G81" s="32">
        <f t="shared" ref="G81" si="38">G70+G80</f>
        <v>46.2</v>
      </c>
      <c r="H81" s="32">
        <f t="shared" ref="H81" si="39">H70+H80</f>
        <v>46.71</v>
      </c>
      <c r="I81" s="32">
        <f t="shared" ref="I81" si="40">I70+I80</f>
        <v>199.79999999999998</v>
      </c>
      <c r="J81" s="32">
        <f t="shared" ref="J81:L81" si="41">J70+J80</f>
        <v>1344</v>
      </c>
      <c r="K81" s="32"/>
      <c r="L81" s="32">
        <f t="shared" si="41"/>
        <v>196.97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86</v>
      </c>
      <c r="F82" s="40">
        <v>200</v>
      </c>
      <c r="G82" s="40">
        <v>11.58</v>
      </c>
      <c r="H82" s="40">
        <v>9.83</v>
      </c>
      <c r="I82" s="40">
        <v>22.93</v>
      </c>
      <c r="J82" s="40">
        <v>209</v>
      </c>
      <c r="K82" s="41">
        <v>259</v>
      </c>
      <c r="L82" s="40">
        <v>82.06</v>
      </c>
    </row>
    <row r="83" spans="1:12" ht="15" x14ac:dyDescent="0.25">
      <c r="A83" s="23"/>
      <c r="B83" s="15"/>
      <c r="C83" s="11"/>
      <c r="D83" s="6" t="s">
        <v>90</v>
      </c>
      <c r="E83" s="42" t="s">
        <v>64</v>
      </c>
      <c r="F83" s="43">
        <v>60</v>
      </c>
      <c r="G83" s="43">
        <v>0.92</v>
      </c>
      <c r="H83" s="43">
        <v>5.15</v>
      </c>
      <c r="I83" s="43">
        <v>16.32</v>
      </c>
      <c r="J83" s="43">
        <v>155</v>
      </c>
      <c r="K83" s="44" t="s">
        <v>40</v>
      </c>
      <c r="L83" s="43"/>
    </row>
    <row r="84" spans="1:12" ht="15" x14ac:dyDescent="0.25">
      <c r="A84" s="23"/>
      <c r="B84" s="15"/>
      <c r="C84" s="11"/>
      <c r="D84" s="7" t="s">
        <v>21</v>
      </c>
      <c r="E84" s="42" t="s">
        <v>47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69</v>
      </c>
      <c r="F85" s="43">
        <v>45</v>
      </c>
      <c r="G85" s="43">
        <v>3.49</v>
      </c>
      <c r="H85" s="43">
        <v>3.52</v>
      </c>
      <c r="I85" s="43">
        <v>19.52</v>
      </c>
      <c r="J85" s="43">
        <v>108</v>
      </c>
      <c r="K85" s="44" t="s">
        <v>40</v>
      </c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67</v>
      </c>
      <c r="J89" s="19">
        <f t="shared" ref="J89:L89" si="45">SUM(J82:J88)</f>
        <v>578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65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</v>
      </c>
      <c r="K90" s="44">
        <v>46</v>
      </c>
      <c r="L90" s="43">
        <v>114.91</v>
      </c>
    </row>
    <row r="91" spans="1:12" ht="25.5" x14ac:dyDescent="0.25">
      <c r="A91" s="23"/>
      <c r="B91" s="15"/>
      <c r="C91" s="11"/>
      <c r="D91" s="7" t="s">
        <v>26</v>
      </c>
      <c r="E91" s="42" t="s">
        <v>73</v>
      </c>
      <c r="F91" s="43">
        <v>206</v>
      </c>
      <c r="G91" s="43">
        <v>3.56</v>
      </c>
      <c r="H91" s="43">
        <v>6.7</v>
      </c>
      <c r="I91" s="43">
        <v>12.24</v>
      </c>
      <c r="J91" s="43">
        <v>151</v>
      </c>
      <c r="K91" s="44">
        <v>82</v>
      </c>
      <c r="L91" s="43"/>
    </row>
    <row r="92" spans="1:12" ht="15" x14ac:dyDescent="0.25">
      <c r="A92" s="23"/>
      <c r="B92" s="15"/>
      <c r="C92" s="11"/>
      <c r="D92" s="7" t="s">
        <v>27</v>
      </c>
      <c r="E92" s="42" t="s">
        <v>111</v>
      </c>
      <c r="F92" s="43">
        <v>100</v>
      </c>
      <c r="G92" s="43">
        <v>6.94</v>
      </c>
      <c r="H92" s="43">
        <v>12.99</v>
      </c>
      <c r="I92" s="43">
        <v>10.73</v>
      </c>
      <c r="J92" s="43">
        <v>196</v>
      </c>
      <c r="K92" s="44" t="s">
        <v>66</v>
      </c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 t="s">
        <v>105</v>
      </c>
      <c r="F94" s="43">
        <v>200</v>
      </c>
      <c r="G94" s="43">
        <v>0.35</v>
      </c>
      <c r="H94" s="43">
        <v>0.08</v>
      </c>
      <c r="I94" s="43">
        <v>29.85</v>
      </c>
      <c r="J94" s="43">
        <v>35</v>
      </c>
      <c r="K94" s="44">
        <v>389</v>
      </c>
      <c r="L94" s="43"/>
    </row>
    <row r="95" spans="1:12" ht="15" x14ac:dyDescent="0.25">
      <c r="A95" s="23"/>
      <c r="B95" s="15"/>
      <c r="C95" s="11"/>
      <c r="D95" s="7" t="s">
        <v>30</v>
      </c>
      <c r="E95" s="42" t="s">
        <v>69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</v>
      </c>
      <c r="K95" s="44" t="s">
        <v>40</v>
      </c>
      <c r="L95" s="43"/>
    </row>
    <row r="96" spans="1:12" ht="15" x14ac:dyDescent="0.25">
      <c r="A96" s="23"/>
      <c r="B96" s="15"/>
      <c r="C96" s="11"/>
      <c r="D96" s="7" t="s">
        <v>31</v>
      </c>
      <c r="E96" s="42" t="s">
        <v>71</v>
      </c>
      <c r="F96" s="43">
        <v>30</v>
      </c>
      <c r="G96" s="43">
        <v>2.4</v>
      </c>
      <c r="H96" s="43">
        <v>1.02</v>
      </c>
      <c r="I96" s="43">
        <v>12.66</v>
      </c>
      <c r="J96" s="43">
        <v>67</v>
      </c>
      <c r="K96" s="44" t="s">
        <v>40</v>
      </c>
      <c r="L96" s="43"/>
    </row>
    <row r="97" spans="1:12" ht="15" x14ac:dyDescent="0.25">
      <c r="A97" s="23"/>
      <c r="B97" s="15"/>
      <c r="C97" s="11"/>
      <c r="D97" s="6" t="s">
        <v>27</v>
      </c>
      <c r="E97" s="42" t="s">
        <v>67</v>
      </c>
      <c r="F97" s="43">
        <v>150</v>
      </c>
      <c r="G97" s="43">
        <v>9.2899999999999991</v>
      </c>
      <c r="H97" s="43">
        <v>3.5</v>
      </c>
      <c r="I97" s="43">
        <v>30.36</v>
      </c>
      <c r="J97" s="43">
        <v>185</v>
      </c>
      <c r="K97" s="44">
        <v>199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776</v>
      </c>
      <c r="G99" s="19">
        <f t="shared" ref="G99" si="46">SUM(G90:G98)</f>
        <v>25.04</v>
      </c>
      <c r="H99" s="19">
        <f t="shared" ref="H99" si="47">SUM(H90:H98)</f>
        <v>27.65</v>
      </c>
      <c r="I99" s="19">
        <f t="shared" ref="I99" si="48">SUM(I90:I98)</f>
        <v>117.17999999999999</v>
      </c>
      <c r="J99" s="19">
        <f t="shared" ref="J99:L99" si="49">SUM(J90:J98)</f>
        <v>769</v>
      </c>
      <c r="K99" s="25"/>
      <c r="L99" s="19">
        <f t="shared" si="49"/>
        <v>114.91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1281</v>
      </c>
      <c r="G100" s="32">
        <f t="shared" ref="G100" si="50">G89+G99</f>
        <v>44.29</v>
      </c>
      <c r="H100" s="32">
        <f t="shared" ref="H100" si="51">H89+H99</f>
        <v>47.4</v>
      </c>
      <c r="I100" s="32">
        <f t="shared" ref="I100" si="52">I89+I99</f>
        <v>184.18</v>
      </c>
      <c r="J100" s="32">
        <f t="shared" ref="J100:L100" si="53">J89+J99</f>
        <v>1347</v>
      </c>
      <c r="K100" s="32"/>
      <c r="L100" s="32">
        <f t="shared" si="53"/>
        <v>196.97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106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283</v>
      </c>
      <c r="K101" s="41">
        <v>173</v>
      </c>
      <c r="L101" s="40">
        <v>82.06</v>
      </c>
    </row>
    <row r="102" spans="1:12" ht="15" x14ac:dyDescent="0.25">
      <c r="A102" s="23"/>
      <c r="B102" s="15"/>
      <c r="C102" s="11"/>
      <c r="D102" s="6" t="s">
        <v>90</v>
      </c>
      <c r="E102" s="42" t="s">
        <v>68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</v>
      </c>
      <c r="K102" s="44">
        <v>2</v>
      </c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47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69</v>
      </c>
      <c r="F104" s="43">
        <v>35</v>
      </c>
      <c r="G104" s="43">
        <v>3.2</v>
      </c>
      <c r="H104" s="43">
        <v>1.36</v>
      </c>
      <c r="I104" s="43">
        <v>15.9</v>
      </c>
      <c r="J104" s="43">
        <v>89</v>
      </c>
      <c r="K104" s="44" t="s">
        <v>40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588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93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</v>
      </c>
      <c r="K109" s="44" t="s">
        <v>40</v>
      </c>
      <c r="L109" s="43">
        <v>114.91</v>
      </c>
    </row>
    <row r="110" spans="1:12" ht="15" x14ac:dyDescent="0.25">
      <c r="A110" s="23"/>
      <c r="B110" s="15"/>
      <c r="C110" s="11"/>
      <c r="D110" s="7" t="s">
        <v>26</v>
      </c>
      <c r="E110" s="42" t="s">
        <v>74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</v>
      </c>
      <c r="K110" s="44">
        <v>88</v>
      </c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43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101</v>
      </c>
      <c r="K111" s="44" t="s">
        <v>45</v>
      </c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53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115</v>
      </c>
      <c r="K113" s="44">
        <v>342</v>
      </c>
      <c r="L113" s="43"/>
    </row>
    <row r="114" spans="1:12" ht="15" x14ac:dyDescent="0.25">
      <c r="A114" s="23"/>
      <c r="B114" s="15"/>
      <c r="C114" s="11"/>
      <c r="D114" s="7" t="s">
        <v>30</v>
      </c>
      <c r="E114" s="42" t="s">
        <v>69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</v>
      </c>
      <c r="K114" s="44" t="s">
        <v>40</v>
      </c>
      <c r="L114" s="43"/>
    </row>
    <row r="115" spans="1:12" ht="15" x14ac:dyDescent="0.25">
      <c r="A115" s="23"/>
      <c r="B115" s="15"/>
      <c r="C115" s="11"/>
      <c r="D115" s="7" t="s">
        <v>31</v>
      </c>
      <c r="E115" s="42" t="s">
        <v>71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67</v>
      </c>
      <c r="K115" s="44" t="s">
        <v>40</v>
      </c>
      <c r="L115" s="43"/>
    </row>
    <row r="116" spans="1:12" ht="15" x14ac:dyDescent="0.25">
      <c r="A116" s="23"/>
      <c r="B116" s="15"/>
      <c r="C116" s="11"/>
      <c r="D116" s="6" t="s">
        <v>27</v>
      </c>
      <c r="E116" s="42" t="s">
        <v>54</v>
      </c>
      <c r="F116" s="43">
        <v>150</v>
      </c>
      <c r="G116" s="43">
        <v>5.53</v>
      </c>
      <c r="H116" s="43">
        <v>4.32</v>
      </c>
      <c r="I116" s="43">
        <v>34.659999999999997</v>
      </c>
      <c r="J116" s="43">
        <v>210</v>
      </c>
      <c r="K116" s="44">
        <v>304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776</v>
      </c>
      <c r="G118" s="19">
        <f t="shared" ref="G118:J118" si="56">SUM(G109:G117)</f>
        <v>23.1</v>
      </c>
      <c r="H118" s="19">
        <f t="shared" si="56"/>
        <v>24.400000000000002</v>
      </c>
      <c r="I118" s="19">
        <f t="shared" si="56"/>
        <v>111.02</v>
      </c>
      <c r="J118" s="19">
        <f t="shared" si="56"/>
        <v>783</v>
      </c>
      <c r="K118" s="25"/>
      <c r="L118" s="19">
        <f t="shared" ref="L118" si="57">SUM(L109:L117)</f>
        <v>114.91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41.660000000000004</v>
      </c>
      <c r="I119" s="32">
        <f t="shared" ref="I119" si="60">I108+I118</f>
        <v>186.32999999999998</v>
      </c>
      <c r="J119" s="32">
        <f t="shared" ref="J119:L119" si="61">J108+J118</f>
        <v>1371</v>
      </c>
      <c r="K119" s="32"/>
      <c r="L119" s="32">
        <f t="shared" si="61"/>
        <v>196.97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51</v>
      </c>
      <c r="F120" s="40">
        <v>150</v>
      </c>
      <c r="G120" s="40">
        <v>4.5199999999999996</v>
      </c>
      <c r="H120" s="40">
        <v>4.5199999999999996</v>
      </c>
      <c r="I120" s="40">
        <v>17.350000000000001</v>
      </c>
      <c r="J120" s="40">
        <v>168</v>
      </c>
      <c r="K120" s="41" t="s">
        <v>52</v>
      </c>
      <c r="L120" s="40">
        <v>82.06</v>
      </c>
    </row>
    <row r="121" spans="1:12" ht="15" x14ac:dyDescent="0.25">
      <c r="A121" s="14"/>
      <c r="B121" s="15"/>
      <c r="C121" s="11"/>
      <c r="D121" s="6" t="s">
        <v>25</v>
      </c>
      <c r="E121" s="42" t="s">
        <v>108</v>
      </c>
      <c r="F121" s="43">
        <v>60</v>
      </c>
      <c r="G121" s="43">
        <v>1.07</v>
      </c>
      <c r="H121" s="43">
        <v>5.55</v>
      </c>
      <c r="I121" s="43">
        <v>3.76</v>
      </c>
      <c r="J121" s="43">
        <v>51</v>
      </c>
      <c r="K121" s="44">
        <v>45</v>
      </c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75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133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69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</v>
      </c>
      <c r="K123" s="44" t="s">
        <v>40</v>
      </c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20</v>
      </c>
      <c r="E125" s="42" t="s">
        <v>97</v>
      </c>
      <c r="F125" s="43">
        <v>100</v>
      </c>
      <c r="G125" s="43">
        <v>5.91</v>
      </c>
      <c r="H125" s="43">
        <v>5.24</v>
      </c>
      <c r="I125" s="43">
        <v>8.17</v>
      </c>
      <c r="J125" s="43">
        <v>114</v>
      </c>
      <c r="K125" s="44">
        <v>270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550</v>
      </c>
      <c r="G127" s="19">
        <f t="shared" ref="G127:J127" si="62">SUM(G120:G126)</f>
        <v>15.4</v>
      </c>
      <c r="H127" s="19">
        <f t="shared" si="62"/>
        <v>15.8</v>
      </c>
      <c r="I127" s="19">
        <f t="shared" si="62"/>
        <v>80.81</v>
      </c>
      <c r="J127" s="19">
        <f t="shared" si="62"/>
        <v>584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76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</v>
      </c>
      <c r="K128" s="44">
        <v>75</v>
      </c>
      <c r="L128" s="43">
        <v>114.91</v>
      </c>
    </row>
    <row r="129" spans="1:12" ht="15" x14ac:dyDescent="0.25">
      <c r="A129" s="14"/>
      <c r="B129" s="15"/>
      <c r="C129" s="11"/>
      <c r="D129" s="7" t="s">
        <v>26</v>
      </c>
      <c r="E129" s="42" t="s">
        <v>77</v>
      </c>
      <c r="F129" s="43">
        <v>206</v>
      </c>
      <c r="G129" s="43">
        <v>3.87</v>
      </c>
      <c r="H129" s="43">
        <v>8.8699999999999992</v>
      </c>
      <c r="I129" s="43">
        <v>4.72</v>
      </c>
      <c r="J129" s="43">
        <v>160</v>
      </c>
      <c r="K129" s="44">
        <v>96</v>
      </c>
      <c r="L129" s="43"/>
    </row>
    <row r="130" spans="1:12" ht="15" x14ac:dyDescent="0.25">
      <c r="A130" s="14"/>
      <c r="B130" s="15"/>
      <c r="C130" s="11"/>
      <c r="D130" s="7" t="s">
        <v>27</v>
      </c>
      <c r="E130" s="42" t="s">
        <v>78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145</v>
      </c>
      <c r="K130" s="44">
        <v>278</v>
      </c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 t="s">
        <v>105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</v>
      </c>
      <c r="K132" s="44">
        <v>389</v>
      </c>
      <c r="L132" s="43"/>
    </row>
    <row r="133" spans="1:12" ht="15" x14ac:dyDescent="0.25">
      <c r="A133" s="14"/>
      <c r="B133" s="15"/>
      <c r="C133" s="11"/>
      <c r="D133" s="7" t="s">
        <v>30</v>
      </c>
      <c r="E133" s="42" t="s">
        <v>69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</v>
      </c>
      <c r="K133" s="44" t="s">
        <v>40</v>
      </c>
      <c r="L133" s="43"/>
    </row>
    <row r="134" spans="1:12" ht="15" x14ac:dyDescent="0.25">
      <c r="A134" s="14"/>
      <c r="B134" s="15"/>
      <c r="C134" s="11"/>
      <c r="D134" s="7" t="s">
        <v>31</v>
      </c>
      <c r="E134" s="42" t="s">
        <v>71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67</v>
      </c>
      <c r="K134" s="44" t="s">
        <v>40</v>
      </c>
      <c r="L134" s="43"/>
    </row>
    <row r="135" spans="1:12" ht="15" x14ac:dyDescent="0.25">
      <c r="A135" s="14"/>
      <c r="B135" s="15"/>
      <c r="C135" s="11"/>
      <c r="D135" s="6" t="s">
        <v>27</v>
      </c>
      <c r="E135" s="42" t="s">
        <v>44</v>
      </c>
      <c r="F135" s="43">
        <v>150</v>
      </c>
      <c r="G135" s="43">
        <v>5.01</v>
      </c>
      <c r="H135" s="43">
        <v>6.09</v>
      </c>
      <c r="I135" s="43">
        <v>24.56</v>
      </c>
      <c r="J135" s="43">
        <v>111</v>
      </c>
      <c r="K135" s="44" t="s">
        <v>46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776</v>
      </c>
      <c r="G137" s="19">
        <f t="shared" ref="G137:J137" si="64">SUM(G128:G136)</f>
        <v>25.14</v>
      </c>
      <c r="H137" s="19">
        <f t="shared" si="64"/>
        <v>23.7</v>
      </c>
      <c r="I137" s="19">
        <f t="shared" si="64"/>
        <v>117.25000000000001</v>
      </c>
      <c r="J137" s="19">
        <f t="shared" si="64"/>
        <v>710</v>
      </c>
      <c r="K137" s="25"/>
      <c r="L137" s="19">
        <f t="shared" ref="L137" si="65">SUM(L128:L136)</f>
        <v>114.91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1326</v>
      </c>
      <c r="G138" s="32">
        <f t="shared" ref="G138" si="66">G127+G137</f>
        <v>40.54</v>
      </c>
      <c r="H138" s="32">
        <f t="shared" ref="H138" si="67">H127+H137</f>
        <v>39.5</v>
      </c>
      <c r="I138" s="32">
        <f t="shared" ref="I138" si="68">I127+I137</f>
        <v>198.06</v>
      </c>
      <c r="J138" s="32">
        <f t="shared" ref="J138:L138" si="69">J127+J137</f>
        <v>1294</v>
      </c>
      <c r="K138" s="32"/>
      <c r="L138" s="32">
        <f t="shared" si="69"/>
        <v>196.97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79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</v>
      </c>
      <c r="K139" s="41">
        <v>289</v>
      </c>
      <c r="L139" s="40">
        <v>82.06</v>
      </c>
    </row>
    <row r="140" spans="1:12" ht="15" x14ac:dyDescent="0.25">
      <c r="A140" s="23"/>
      <c r="B140" s="15"/>
      <c r="C140" s="11"/>
      <c r="D140" s="6" t="s">
        <v>25</v>
      </c>
      <c r="E140" s="42" t="s">
        <v>89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</v>
      </c>
      <c r="K140" s="44">
        <v>63</v>
      </c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47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69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</v>
      </c>
      <c r="K142" s="44" t="s">
        <v>40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485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55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 t="s">
        <v>57</v>
      </c>
      <c r="L147" s="43">
        <v>114.91</v>
      </c>
    </row>
    <row r="148" spans="1:12" ht="15" x14ac:dyDescent="0.25">
      <c r="A148" s="23"/>
      <c r="B148" s="15"/>
      <c r="C148" s="11"/>
      <c r="D148" s="7" t="s">
        <v>26</v>
      </c>
      <c r="E148" s="42" t="s">
        <v>99</v>
      </c>
      <c r="F148" s="43">
        <v>206</v>
      </c>
      <c r="G148" s="43">
        <v>3.43</v>
      </c>
      <c r="H148" s="43">
        <v>4.75</v>
      </c>
      <c r="I148" s="43">
        <v>10.53</v>
      </c>
      <c r="J148" s="43">
        <v>117</v>
      </c>
      <c r="K148" s="44">
        <v>99</v>
      </c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107</v>
      </c>
      <c r="F149" s="43">
        <v>200</v>
      </c>
      <c r="G149" s="43">
        <v>13.24</v>
      </c>
      <c r="H149" s="43">
        <v>17.59</v>
      </c>
      <c r="I149" s="43">
        <v>38.36</v>
      </c>
      <c r="J149" s="43">
        <v>292</v>
      </c>
      <c r="K149" s="44" t="s">
        <v>57</v>
      </c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 t="s">
        <v>95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</v>
      </c>
      <c r="K151" s="44">
        <v>388</v>
      </c>
      <c r="L151" s="43"/>
    </row>
    <row r="152" spans="1:12" ht="15" x14ac:dyDescent="0.25">
      <c r="A152" s="23"/>
      <c r="B152" s="15"/>
      <c r="C152" s="11"/>
      <c r="D152" s="7" t="s">
        <v>30</v>
      </c>
      <c r="E152" s="42" t="s">
        <v>69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</v>
      </c>
      <c r="K152" s="44" t="s">
        <v>40</v>
      </c>
      <c r="L152" s="43"/>
    </row>
    <row r="153" spans="1:12" ht="15" x14ac:dyDescent="0.25">
      <c r="A153" s="23"/>
      <c r="B153" s="15"/>
      <c r="C153" s="11"/>
      <c r="D153" s="7" t="s">
        <v>31</v>
      </c>
      <c r="E153" s="42" t="s">
        <v>71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67</v>
      </c>
      <c r="K153" s="44" t="s">
        <v>40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726</v>
      </c>
      <c r="G156" s="19">
        <f t="shared" ref="G156:J156" si="72">SUM(G147:G155)</f>
        <v>23.099999999999998</v>
      </c>
      <c r="H156" s="19">
        <f t="shared" si="72"/>
        <v>27.650000000000002</v>
      </c>
      <c r="I156" s="19">
        <f t="shared" si="72"/>
        <v>102.5</v>
      </c>
      <c r="J156" s="19">
        <f t="shared" si="72"/>
        <v>705</v>
      </c>
      <c r="K156" s="25"/>
      <c r="L156" s="19">
        <f t="shared" ref="L156" si="73">SUM(L147:L155)</f>
        <v>114.91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1226</v>
      </c>
      <c r="G157" s="32">
        <f t="shared" ref="G157" si="74">G146+G156</f>
        <v>42.349999999999994</v>
      </c>
      <c r="H157" s="32">
        <f t="shared" ref="H157" si="75">H146+H156</f>
        <v>43.45</v>
      </c>
      <c r="I157" s="32">
        <f t="shared" ref="I157" si="76">I146+I156</f>
        <v>169.5</v>
      </c>
      <c r="J157" s="32">
        <f t="shared" ref="J157:L157" si="77">J146+J156</f>
        <v>1190</v>
      </c>
      <c r="K157" s="32"/>
      <c r="L157" s="32">
        <f t="shared" si="77"/>
        <v>196.97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83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</v>
      </c>
      <c r="K158" s="41">
        <v>175</v>
      </c>
      <c r="L158" s="40">
        <v>82.06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61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119</v>
      </c>
      <c r="K160" s="44" t="s">
        <v>98</v>
      </c>
      <c r="L160" s="43"/>
    </row>
    <row r="161" spans="1:12" ht="15" x14ac:dyDescent="0.25">
      <c r="A161" s="23"/>
      <c r="B161" s="15"/>
      <c r="C161" s="11"/>
      <c r="D161" s="7" t="s">
        <v>22</v>
      </c>
      <c r="E161" s="42" t="s">
        <v>69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</v>
      </c>
      <c r="K161" s="44" t="s">
        <v>40</v>
      </c>
      <c r="L161" s="43"/>
    </row>
    <row r="162" spans="1:12" ht="15" x14ac:dyDescent="0.25">
      <c r="A162" s="23"/>
      <c r="B162" s="15"/>
      <c r="C162" s="11"/>
      <c r="D162" s="7" t="s">
        <v>23</v>
      </c>
      <c r="E162" s="42" t="s">
        <v>59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48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</v>
      </c>
      <c r="K166" s="44">
        <v>67</v>
      </c>
      <c r="L166" s="43">
        <v>114.91</v>
      </c>
    </row>
    <row r="167" spans="1:12" ht="15" x14ac:dyDescent="0.25">
      <c r="A167" s="23"/>
      <c r="B167" s="15"/>
      <c r="C167" s="11"/>
      <c r="D167" s="7" t="s">
        <v>26</v>
      </c>
      <c r="E167" s="42" t="s">
        <v>80</v>
      </c>
      <c r="F167" s="43">
        <v>200</v>
      </c>
      <c r="G167" s="43">
        <v>2.65</v>
      </c>
      <c r="H167" s="43">
        <v>3.02</v>
      </c>
      <c r="I167" s="43">
        <v>14.94</v>
      </c>
      <c r="J167" s="43">
        <v>104</v>
      </c>
      <c r="K167" s="44" t="s">
        <v>81</v>
      </c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109</v>
      </c>
      <c r="F168" s="43">
        <v>100</v>
      </c>
      <c r="G168" s="43">
        <v>10.28</v>
      </c>
      <c r="H168" s="43">
        <v>12.08</v>
      </c>
      <c r="I168" s="43">
        <v>11.37</v>
      </c>
      <c r="J168" s="43">
        <v>179</v>
      </c>
      <c r="K168" s="44" t="s">
        <v>82</v>
      </c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58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115</v>
      </c>
      <c r="K170" s="44">
        <v>348</v>
      </c>
      <c r="L170" s="43"/>
    </row>
    <row r="171" spans="1:12" ht="15" x14ac:dyDescent="0.25">
      <c r="A171" s="23"/>
      <c r="B171" s="15"/>
      <c r="C171" s="11"/>
      <c r="D171" s="7" t="s">
        <v>30</v>
      </c>
      <c r="E171" s="42" t="s">
        <v>69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</v>
      </c>
      <c r="K171" s="44" t="s">
        <v>40</v>
      </c>
      <c r="L171" s="43"/>
    </row>
    <row r="172" spans="1:12" ht="15" x14ac:dyDescent="0.25">
      <c r="A172" s="23"/>
      <c r="B172" s="15"/>
      <c r="C172" s="11"/>
      <c r="D172" s="7" t="s">
        <v>31</v>
      </c>
      <c r="E172" s="42" t="s">
        <v>71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67</v>
      </c>
      <c r="K172" s="44" t="s">
        <v>40</v>
      </c>
      <c r="L172" s="43"/>
    </row>
    <row r="173" spans="1:12" ht="15" x14ac:dyDescent="0.25">
      <c r="A173" s="23"/>
      <c r="B173" s="15"/>
      <c r="C173" s="11"/>
      <c r="D173" s="6" t="s">
        <v>27</v>
      </c>
      <c r="E173" s="42" t="s">
        <v>51</v>
      </c>
      <c r="F173" s="43">
        <v>150</v>
      </c>
      <c r="G173" s="43">
        <v>4.5199999999999996</v>
      </c>
      <c r="H173" s="43">
        <v>4.5199999999999996</v>
      </c>
      <c r="I173" s="43">
        <v>17.350000000000001</v>
      </c>
      <c r="J173" s="43">
        <v>168</v>
      </c>
      <c r="K173" s="44" t="s">
        <v>52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770</v>
      </c>
      <c r="G175" s="19">
        <f t="shared" ref="G175:J175" si="80">SUM(G166:G174)</f>
        <v>23.9</v>
      </c>
      <c r="H175" s="19">
        <f t="shared" si="80"/>
        <v>27.08</v>
      </c>
      <c r="I175" s="19">
        <f t="shared" si="80"/>
        <v>102.96000000000001</v>
      </c>
      <c r="J175" s="19">
        <f t="shared" si="80"/>
        <v>789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1305</v>
      </c>
      <c r="G176" s="32">
        <f t="shared" ref="G176" si="82">G165+G175</f>
        <v>39.299999999999997</v>
      </c>
      <c r="H176" s="32">
        <f t="shared" ref="H176" si="83">H165+H175</f>
        <v>43.879999999999995</v>
      </c>
      <c r="I176" s="32">
        <f t="shared" ref="I176" si="84">I165+I175</f>
        <v>177.74</v>
      </c>
      <c r="J176" s="32">
        <f t="shared" ref="J176:L176" si="85">J165+J175</f>
        <v>1289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91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111</v>
      </c>
      <c r="K177" s="41" t="s">
        <v>46</v>
      </c>
      <c r="L177" s="40">
        <v>82.06</v>
      </c>
    </row>
    <row r="178" spans="1:12" ht="15" x14ac:dyDescent="0.25">
      <c r="A178" s="23"/>
      <c r="B178" s="15"/>
      <c r="C178" s="11"/>
      <c r="D178" s="6" t="s">
        <v>20</v>
      </c>
      <c r="E178" s="42" t="s">
        <v>84</v>
      </c>
      <c r="F178" s="43">
        <v>100</v>
      </c>
      <c r="G178" s="43">
        <v>4.83</v>
      </c>
      <c r="H178" s="43">
        <v>8.0399999999999991</v>
      </c>
      <c r="I178" s="43">
        <v>16.73</v>
      </c>
      <c r="J178" s="43">
        <v>126</v>
      </c>
      <c r="K178" s="44">
        <v>268</v>
      </c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47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22</v>
      </c>
      <c r="E180" s="42" t="s">
        <v>69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</v>
      </c>
      <c r="K180" s="44" t="s">
        <v>40</v>
      </c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90</v>
      </c>
      <c r="E182" s="42" t="s">
        <v>42</v>
      </c>
      <c r="F182" s="43">
        <v>60</v>
      </c>
      <c r="G182" s="43">
        <v>1.72</v>
      </c>
      <c r="H182" s="43">
        <v>5.36</v>
      </c>
      <c r="I182" s="43">
        <v>20.69</v>
      </c>
      <c r="J182" s="43">
        <v>164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540</v>
      </c>
      <c r="G184" s="19">
        <f t="shared" ref="G184:J184" si="86">SUM(G177:G183)</f>
        <v>17.25</v>
      </c>
      <c r="H184" s="19">
        <f t="shared" si="86"/>
        <v>21.04</v>
      </c>
      <c r="I184" s="19">
        <f t="shared" si="86"/>
        <v>84.85</v>
      </c>
      <c r="J184" s="19">
        <f t="shared" si="86"/>
        <v>588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100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32</v>
      </c>
      <c r="K185" s="44">
        <v>45</v>
      </c>
      <c r="L185" s="43">
        <v>114.91</v>
      </c>
    </row>
    <row r="186" spans="1:12" ht="15" x14ac:dyDescent="0.25">
      <c r="A186" s="23"/>
      <c r="B186" s="15"/>
      <c r="C186" s="11"/>
      <c r="D186" s="7" t="s">
        <v>26</v>
      </c>
      <c r="E186" s="42" t="s">
        <v>85</v>
      </c>
      <c r="F186" s="43">
        <v>211</v>
      </c>
      <c r="G186" s="43">
        <v>5.63</v>
      </c>
      <c r="H186" s="43">
        <v>9.51</v>
      </c>
      <c r="I186" s="43">
        <v>17.03</v>
      </c>
      <c r="J186" s="43">
        <v>213</v>
      </c>
      <c r="K186" s="44">
        <v>113</v>
      </c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86</v>
      </c>
      <c r="F187" s="43">
        <v>200</v>
      </c>
      <c r="G187" s="43">
        <v>11.58</v>
      </c>
      <c r="H187" s="43">
        <v>9.83</v>
      </c>
      <c r="I187" s="43">
        <v>22.93</v>
      </c>
      <c r="J187" s="43">
        <v>209</v>
      </c>
      <c r="K187" s="44">
        <v>259</v>
      </c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 t="s">
        <v>75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133</v>
      </c>
      <c r="K189" s="44">
        <v>349</v>
      </c>
      <c r="L189" s="43"/>
    </row>
    <row r="190" spans="1:12" ht="15" x14ac:dyDescent="0.25">
      <c r="A190" s="23"/>
      <c r="B190" s="15"/>
      <c r="C190" s="11"/>
      <c r="D190" s="7" t="s">
        <v>30</v>
      </c>
      <c r="E190" s="42" t="s">
        <v>69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</v>
      </c>
      <c r="K190" s="44" t="s">
        <v>40</v>
      </c>
      <c r="L190" s="43"/>
    </row>
    <row r="191" spans="1:12" ht="15" x14ac:dyDescent="0.25">
      <c r="A191" s="23"/>
      <c r="B191" s="15"/>
      <c r="C191" s="11"/>
      <c r="D191" s="7" t="s">
        <v>31</v>
      </c>
      <c r="E191" s="42" t="s">
        <v>71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67</v>
      </c>
      <c r="K191" s="44" t="s">
        <v>40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731</v>
      </c>
      <c r="G194" s="19">
        <f t="shared" ref="G194:J194" si="88">SUM(G185:G193)</f>
        <v>24.259999999999998</v>
      </c>
      <c r="H194" s="19">
        <f t="shared" si="88"/>
        <v>23.7</v>
      </c>
      <c r="I194" s="19">
        <f t="shared" si="88"/>
        <v>103.14999999999999</v>
      </c>
      <c r="J194" s="19">
        <f t="shared" si="88"/>
        <v>735</v>
      </c>
      <c r="K194" s="25"/>
      <c r="L194" s="19">
        <f t="shared" ref="L194" si="89">SUM(L185:L193)</f>
        <v>114.91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1271</v>
      </c>
      <c r="G195" s="32">
        <f t="shared" ref="G195" si="90">G184+G194</f>
        <v>41.51</v>
      </c>
      <c r="H195" s="32">
        <f t="shared" ref="H195" si="91">H184+H194</f>
        <v>44.739999999999995</v>
      </c>
      <c r="I195" s="32">
        <f t="shared" ref="I195" si="92">I184+I194</f>
        <v>188</v>
      </c>
      <c r="J195" s="32">
        <f t="shared" ref="J195:L195" si="93">J184+J194</f>
        <v>1323</v>
      </c>
      <c r="K195" s="32"/>
      <c r="L195" s="32">
        <f t="shared" si="93"/>
        <v>196.97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1293.9000000000001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42.341000000000001</v>
      </c>
      <c r="H196" s="34">
        <f t="shared" si="94"/>
        <v>44.648000000000003</v>
      </c>
      <c r="I196" s="34">
        <f t="shared" si="94"/>
        <v>186.56199999999998</v>
      </c>
      <c r="J196" s="34">
        <f t="shared" si="94"/>
        <v>1329.2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2026-02-15T15:55:54Z</dcterms:modified>
</cp:coreProperties>
</file>